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INF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4" i="1" l="1"/>
  <c r="G84" i="1"/>
  <c r="E84" i="1"/>
  <c r="D84" i="1"/>
  <c r="F82" i="1"/>
  <c r="I82" i="1" s="1"/>
  <c r="I80" i="1"/>
  <c r="F80" i="1"/>
  <c r="F78" i="1"/>
  <c r="I78" i="1" s="1"/>
  <c r="F76" i="1"/>
  <c r="I76" i="1" s="1"/>
  <c r="F74" i="1"/>
  <c r="I74" i="1" s="1"/>
  <c r="I72" i="1"/>
  <c r="F72" i="1"/>
  <c r="F70" i="1"/>
  <c r="I70" i="1" s="1"/>
  <c r="I84" i="1" s="1"/>
  <c r="I62" i="1"/>
  <c r="H62" i="1"/>
  <c r="F62" i="1"/>
  <c r="E62" i="1"/>
  <c r="G60" i="1"/>
  <c r="J60" i="1" s="1"/>
  <c r="G59" i="1"/>
  <c r="J59" i="1" s="1"/>
  <c r="G58" i="1"/>
  <c r="J58" i="1" s="1"/>
  <c r="G57" i="1"/>
  <c r="J57" i="1" s="1"/>
  <c r="J62" i="1" s="1"/>
  <c r="I48" i="1"/>
  <c r="H48" i="1"/>
  <c r="F48" i="1"/>
  <c r="E48" i="1"/>
  <c r="G45" i="1"/>
  <c r="J45" i="1" s="1"/>
  <c r="G44" i="1"/>
  <c r="J44" i="1" s="1"/>
  <c r="G43" i="1"/>
  <c r="J43" i="1" s="1"/>
  <c r="G42" i="1"/>
  <c r="J42" i="1" s="1"/>
  <c r="G41" i="1"/>
  <c r="J41" i="1" s="1"/>
  <c r="G40" i="1"/>
  <c r="J40" i="1" s="1"/>
  <c r="G39" i="1"/>
  <c r="J39" i="1" s="1"/>
  <c r="J22" i="1"/>
  <c r="I22" i="1"/>
  <c r="H22" i="1"/>
  <c r="G22" i="1"/>
  <c r="E22" i="1"/>
  <c r="D22" i="1"/>
  <c r="K20" i="1"/>
  <c r="F19" i="1"/>
  <c r="K19" i="1" s="1"/>
  <c r="F18" i="1"/>
  <c r="K18" i="1" s="1"/>
  <c r="K17" i="1"/>
  <c r="F17" i="1"/>
  <c r="F16" i="1"/>
  <c r="K16" i="1" s="1"/>
  <c r="F15" i="1"/>
  <c r="K15" i="1" s="1"/>
  <c r="F14" i="1"/>
  <c r="F22" i="1" s="1"/>
  <c r="K13" i="1"/>
  <c r="F13" i="1"/>
  <c r="F12" i="1"/>
  <c r="K12" i="1" s="1"/>
  <c r="F84" i="1" l="1"/>
  <c r="J48" i="1"/>
  <c r="G62" i="1"/>
  <c r="G48" i="1"/>
  <c r="K14" i="1"/>
  <c r="K22" i="1" s="1"/>
</calcChain>
</file>

<file path=xl/comments1.xml><?xml version="1.0" encoding="utf-8"?>
<comments xmlns="http://schemas.openxmlformats.org/spreadsheetml/2006/main">
  <authors>
    <author>DGCG</author>
  </authors>
  <commentList>
    <comment ref="K8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<sst xmlns="http://schemas.openxmlformats.org/spreadsheetml/2006/main" count="87" uniqueCount="50">
  <si>
    <t>ESTADO ANALÍTICO DEL EJERCICIO DEL PRESUPUESTO DE EGRESOS</t>
  </si>
  <si>
    <t>CLASIFICACIÓN ADMINISTRATIVA</t>
  </si>
  <si>
    <t>Del 1 de Enero al 31 de Marzo de 2019</t>
  </si>
  <si>
    <t>Ente Público:</t>
  </si>
  <si>
    <t>INSTITUTO TECNOLOGICO SUPERIOR DE SALVATIERRA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</si>
  <si>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</si>
  <si>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</si>
  <si>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</si>
  <si>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</si>
  <si>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</si>
  <si>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</si>
  <si>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</si>
  <si>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</si>
  <si>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</si>
  <si>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</si>
  <si>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</si>
  <si>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</si>
  <si>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ENTIDADES PARAESTATALES</t>
  </si>
  <si>
    <t>Total del Gasto</t>
  </si>
  <si>
    <t>Bajo protesta de decir verdad declaramos que los Estados Financieros y sus Notas son razonablemente correctos y responsabilidad del emisor</t>
  </si>
  <si>
    <t xml:space="preserve">            ________________________________________</t>
  </si>
  <si>
    <t xml:space="preserve">                                     ________________________________________</t>
  </si>
  <si>
    <t>DR RODRIGO CARRASCO RAMIREZ</t>
  </si>
  <si>
    <t>CP RAMIRO CONTRERAS RODRIGUEZ</t>
  </si>
  <si>
    <t>DIRECTOR GENERAL</t>
  </si>
  <si>
    <t>SUBDIRECTOR DE FINANZAS Y ADMINISTRACION</t>
  </si>
  <si>
    <t>INSTITUTO TECNOLOGICO SUPERIOR DE SALVATIERRA
Estado Analítico del Ejercicio del Presupuesto de Egresos
Clasificación Administrativa
Del 1 de Enero al 31 de Marzo de 2019</t>
  </si>
  <si>
    <t>6 = ( 3 - 4 )</t>
  </si>
  <si>
    <t>DIRECCIÓN GENERAL</t>
  </si>
  <si>
    <t>SUBDIRECCIÓN ACADÉMICA</t>
  </si>
  <si>
    <t>SUBDIRECCIÓN DE PLANEACIÓN Y VINCULACIÓN</t>
  </si>
  <si>
    <t>SUBDIRECCIÓN DE FINANZAS Y ADMINISTRACIO</t>
  </si>
  <si>
    <t>Dependencia o Unidad Administrativa 6</t>
  </si>
  <si>
    <t>Dependencia o Unidad Administrativa 7</t>
  </si>
  <si>
    <t>Dependencia o Unidad Administrativa 8</t>
  </si>
  <si>
    <t>Gobierno (Federal/Estatal/Municipal) de __________________________
Estado Analítico del Ejercicio del Presupuesto de Egresos
Clasificación Administrativa
Del XXXX al XXXX</t>
  </si>
  <si>
    <t>Poder Ejecutivo</t>
  </si>
  <si>
    <t>Poder Legislativo</t>
  </si>
  <si>
    <t>Poder Judicial</t>
  </si>
  <si>
    <t>Órganos Autónomos</t>
  </si>
  <si>
    <t>Sector Paraestatal del Gobierno (Federal/Estatal/Municipal) de INSTITUTO TECNOLOGICO SUPERIOR DE SALVATIERRA
Estado Analítico del Ejercicio del Presupuesto de Egresos
Clasificación Administrativa
Del 1 de Enero al 31 de Marzo de 2019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</si>
  <si>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</si>
  <si>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</si>
  <si>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</si>
  <si>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</si>
  <si>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</si>
  <si>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</si>
  <si>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</si>
  <si>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</si>
  <si>
    <t xml:space="preserve">  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</si>
</sst>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6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top" wrapText="1"/>
    </xf>
    <xf numFmtId="43" fontId="2" fillId="2" borderId="5" xfId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justify" vertical="top" wrapText="1"/>
    </xf>
    <xf numFmtId="0" fontId="2" fillId="2" borderId="6" xfId="0" applyFont="1" applyFill="1" applyBorder="1" applyAlignment="1">
      <alignment horizontal="justify" vertical="top" wrapText="1"/>
    </xf>
    <xf numFmtId="0" fontId="2" fillId="2" borderId="7" xfId="0" applyFont="1" applyFill="1" applyBorder="1" applyAlignment="1">
      <alignment horizontal="justify" vertical="top" wrapText="1"/>
    </xf>
    <xf numFmtId="43" fontId="2" fillId="2" borderId="8" xfId="1" applyFont="1" applyFill="1" applyBorder="1" applyAlignment="1">
      <alignment horizontal="justify" vertical="top" wrapText="1"/>
    </xf>
    <xf numFmtId="0" fontId="4" fillId="2" borderId="0" xfId="0" applyFont="1" applyFill="1"/>
    <xf numFmtId="0" fontId="4" fillId="2" borderId="6" xfId="0" applyFont="1" applyFill="1" applyBorder="1" applyAlignment="1">
      <alignment horizontal="justify" vertical="top" wrapText="1"/>
    </xf>
    <xf numFmtId="0" fontId="4" fillId="2" borderId="7" xfId="0" applyFont="1" applyFill="1" applyBorder="1" applyAlignment="1">
      <alignment horizontal="justify" vertical="top" wrapText="1"/>
    </xf>
    <xf numFmtId="43" fontId="4" fillId="2" borderId="8" xfId="1" applyFont="1" applyFill="1" applyBorder="1" applyAlignment="1">
      <alignment horizontal="right" vertical="top" wrapText="1"/>
    </xf>
    <xf numFmtId="0" fontId="5" fillId="2" borderId="0" xfId="0" applyFont="1" applyFill="1"/>
    <xf numFmtId="0" fontId="2" fillId="0" borderId="0" xfId="0" applyFont="1"/>
    <xf numFmtId="0" fontId="2" fillId="2" borderId="0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4" borderId="9" xfId="2" applyFont="1" applyFill="1" applyBorder="1" applyAlignment="1" applyProtection="1">
      <alignment horizontal="center" vertical="center" wrapText="1"/>
      <protection locked="0"/>
    </xf>
    <xf numFmtId="0" fontId="8" fillId="4" borderId="10" xfId="2" applyFont="1" applyFill="1" applyBorder="1" applyAlignment="1" applyProtection="1">
      <alignment horizontal="center" vertical="center" wrapText="1"/>
      <protection locked="0"/>
    </xf>
    <xf numFmtId="0" fontId="8" fillId="4" borderId="11" xfId="2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8" fillId="0" borderId="0" xfId="2" applyFont="1" applyFill="1" applyBorder="1" applyAlignment="1" applyProtection="1">
      <alignment horizontal="center" vertical="center" wrapText="1"/>
      <protection locked="0"/>
    </xf>
    <xf numFmtId="0" fontId="8" fillId="4" borderId="12" xfId="2" applyFont="1" applyFill="1" applyBorder="1" applyAlignment="1">
      <alignment horizontal="center" vertical="center"/>
    </xf>
    <xf numFmtId="0" fontId="8" fillId="4" borderId="13" xfId="2" applyFont="1" applyFill="1" applyBorder="1" applyAlignment="1">
      <alignment horizontal="center" vertical="center"/>
    </xf>
    <xf numFmtId="4" fontId="8" fillId="4" borderId="14" xfId="2" applyNumberFormat="1" applyFont="1" applyFill="1" applyBorder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/>
    </xf>
    <xf numFmtId="0" fontId="8" fillId="4" borderId="4" xfId="2" applyFont="1" applyFill="1" applyBorder="1" applyAlignment="1">
      <alignment horizontal="center" vertical="center"/>
    </xf>
    <xf numFmtId="4" fontId="8" fillId="4" borderId="2" xfId="2" applyNumberFormat="1" applyFont="1" applyFill="1" applyBorder="1" applyAlignment="1">
      <alignment horizontal="center" vertical="center" wrapText="1"/>
    </xf>
    <xf numFmtId="4" fontId="8" fillId="4" borderId="8" xfId="2" applyNumberFormat="1" applyFont="1" applyFill="1" applyBorder="1" applyAlignment="1">
      <alignment horizontal="center" vertical="center" wrapText="1"/>
    </xf>
    <xf numFmtId="0" fontId="8" fillId="4" borderId="6" xfId="2" applyFont="1" applyFill="1" applyBorder="1" applyAlignment="1">
      <alignment horizontal="center" vertical="center"/>
    </xf>
    <xf numFmtId="0" fontId="8" fillId="4" borderId="7" xfId="2" applyFont="1" applyFill="1" applyBorder="1" applyAlignment="1">
      <alignment horizontal="center" vertical="center"/>
    </xf>
    <xf numFmtId="0" fontId="8" fillId="4" borderId="2" xfId="2" applyNumberFormat="1" applyFont="1" applyFill="1" applyBorder="1" applyAlignment="1">
      <alignment horizontal="center" vertical="center" wrapText="1"/>
    </xf>
    <xf numFmtId="0" fontId="0" fillId="0" borderId="12" xfId="0" applyBorder="1" applyProtection="1">
      <protection locked="0"/>
    </xf>
    <xf numFmtId="0" fontId="9" fillId="0" borderId="13" xfId="2" applyFont="1" applyFill="1" applyBorder="1" applyAlignment="1">
      <alignment horizontal="center" vertical="center"/>
    </xf>
    <xf numFmtId="4" fontId="9" fillId="0" borderId="14" xfId="2" applyNumberFormat="1" applyFont="1" applyFill="1" applyBorder="1" applyAlignment="1">
      <alignment horizontal="center" vertical="center" wrapText="1"/>
    </xf>
    <xf numFmtId="0" fontId="0" fillId="0" borderId="3" xfId="0" applyBorder="1" applyProtection="1">
      <protection locked="0"/>
    </xf>
    <xf numFmtId="0" fontId="9" fillId="0" borderId="4" xfId="0" applyFont="1" applyFill="1" applyBorder="1" applyProtection="1">
      <protection locked="0"/>
    </xf>
    <xf numFmtId="4" fontId="9" fillId="0" borderId="5" xfId="0" applyNumberFormat="1" applyFont="1" applyFill="1" applyBorder="1" applyProtection="1">
      <protection locked="0"/>
    </xf>
    <xf numFmtId="0" fontId="9" fillId="0" borderId="7" xfId="0" applyFont="1" applyFill="1" applyBorder="1" applyProtection="1">
      <protection locked="0"/>
    </xf>
    <xf numFmtId="4" fontId="9" fillId="0" borderId="8" xfId="0" applyNumberFormat="1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8" fillId="0" borderId="10" xfId="0" applyFont="1" applyFill="1" applyBorder="1" applyAlignment="1" applyProtection="1">
      <alignment horizontal="left"/>
      <protection locked="0"/>
    </xf>
    <xf numFmtId="4" fontId="8" fillId="0" borderId="2" xfId="0" applyNumberFormat="1" applyFont="1" applyFill="1" applyBorder="1" applyProtection="1">
      <protection locked="0"/>
    </xf>
    <xf numFmtId="0" fontId="0" fillId="0" borderId="15" xfId="0" applyBorder="1" applyProtection="1">
      <protection locked="0"/>
    </xf>
    <xf numFmtId="4" fontId="0" fillId="0" borderId="14" xfId="0" applyNumberFormat="1" applyBorder="1" applyProtection="1">
      <protection locked="0"/>
    </xf>
    <xf numFmtId="0" fontId="0" fillId="0" borderId="0" xfId="0" applyBorder="1" applyProtection="1">
      <protection locked="0"/>
    </xf>
    <xf numFmtId="4" fontId="0" fillId="0" borderId="5" xfId="0" applyNumberFormat="1" applyBorder="1" applyProtection="1">
      <protection locked="0"/>
    </xf>
    <xf numFmtId="4" fontId="0" fillId="0" borderId="8" xfId="0" applyNumberFormat="1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2" fillId="2" borderId="0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94"/>
  <sheetViews>
    <sheetView tabSelected="1" workbookViewId="0">
      <selection activeCell="O71" sqref="O71"/>
    </sheetView>
  </sheetViews>
  <sheetFormatPr baseColWidth="10" defaultRowHeight="15" x14ac:dyDescent="0.25"/>
  <cols>
    <col min="1" max="1" width="2.28515625" customWidth="1"/>
    <col min="2" max="2" width="3.28515625" customWidth="1"/>
    <col min="3" max="3" width="48.85546875" bestFit="1" customWidth="1"/>
    <col min="4" max="4" width="13.85546875" bestFit="1" customWidth="1"/>
    <col min="5" max="5" width="14.42578125" bestFit="1" customWidth="1"/>
    <col min="6" max="6" width="13.85546875" customWidth="1"/>
    <col min="7" max="7" width="13.140625" customWidth="1"/>
    <col min="8" max="9" width="12.7109375" customWidth="1"/>
    <col min="10" max="10" width="13.140625" bestFit="1" customWidth="1"/>
    <col min="11" max="11" width="13.85546875" customWidth="1"/>
  </cols>
  <sheetData>
    <row r="1" spans="1:1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1"/>
      <c r="B3" s="2" t="s">
        <v>1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1"/>
      <c r="B4" s="2" t="s">
        <v>2</v>
      </c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3" t="s">
        <v>3</v>
      </c>
      <c r="D6" s="4" t="s">
        <v>4</v>
      </c>
      <c r="E6" s="4"/>
      <c r="F6" s="4"/>
      <c r="G6" s="4"/>
      <c r="H6" s="4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5" t="s">
        <v>5</v>
      </c>
      <c r="C8" s="5"/>
      <c r="D8" s="6" t="s">
        <v>6</v>
      </c>
      <c r="E8" s="6"/>
      <c r="F8" s="6"/>
      <c r="G8" s="6"/>
      <c r="H8" s="6"/>
      <c r="I8" s="6"/>
      <c r="J8" s="6"/>
      <c r="K8" s="6" t="s">
        <v>7</v>
      </c>
    </row>
    <row r="9" spans="1:11" ht="25.5" x14ac:dyDescent="0.25">
      <c r="A9" s="1"/>
      <c r="B9" s="5"/>
      <c r="C9" s="5"/>
      <c r="D9" s="7" t="s">
        <v>8</v>
      </c>
      <c r="E9" s="7" t="s">
        <v>9</v>
      </c>
      <c r="F9" s="7" t="s">
        <v>10</v>
      </c>
      <c r="G9" s="7" t="s">
        <v>11</v>
      </c>
      <c r="H9" s="7" t="s">
        <v>12</v>
      </c>
      <c r="I9" s="7" t="s">
        <v>13</v>
      </c>
      <c r="J9" s="7" t="s">
        <v>14</v>
      </c>
      <c r="K9" s="6"/>
    </row>
    <row r="10" spans="1:11" x14ac:dyDescent="0.25">
      <c r="A10" s="1"/>
      <c r="B10" s="5"/>
      <c r="C10" s="5"/>
      <c r="D10" s="7">
        <v>1</v>
      </c>
      <c r="E10" s="7">
        <v>2</v>
      </c>
      <c r="F10" s="7" t="s">
        <v>15</v>
      </c>
      <c r="G10" s="7">
        <v>4</v>
      </c>
      <c r="H10" s="7">
        <v>5</v>
      </c>
      <c r="I10" s="7">
        <v>6</v>
      </c>
      <c r="J10" s="7">
        <v>7</v>
      </c>
      <c r="K10" s="7" t="s">
        <v>16</v>
      </c>
    </row>
    <row r="11" spans="1:11" x14ac:dyDescent="0.25">
      <c r="A11" s="1"/>
      <c r="B11" s="8"/>
      <c r="C11" s="9"/>
      <c r="D11" s="10"/>
      <c r="E11" s="10"/>
      <c r="F11" s="10"/>
      <c r="G11" s="10"/>
      <c r="H11" s="10"/>
      <c r="I11" s="10"/>
      <c r="J11" s="10"/>
      <c r="K11" s="10"/>
    </row>
    <row r="12" spans="1:11" x14ac:dyDescent="0.25">
      <c r="A12" s="1"/>
      <c r="B12" s="11"/>
      <c r="C12" s="9" t="s">
        <v>17</v>
      </c>
      <c r="D12" s="12">
        <v>21958996.199999999</v>
      </c>
      <c r="E12" s="12">
        <v>20642192.449999999</v>
      </c>
      <c r="F12" s="12">
        <f>D12+E12</f>
        <v>42601188.649999999</v>
      </c>
      <c r="G12" s="12">
        <v>7890604.8600000003</v>
      </c>
      <c r="H12" s="12">
        <v>6837214.2400000002</v>
      </c>
      <c r="I12" s="12">
        <v>6837214.2400000002</v>
      </c>
      <c r="J12" s="12">
        <v>6678362.6900000004</v>
      </c>
      <c r="K12" s="12">
        <f>F12-H12</f>
        <v>35763974.409999996</v>
      </c>
    </row>
    <row r="13" spans="1:11" x14ac:dyDescent="0.25">
      <c r="A13" s="1"/>
      <c r="B13" s="11"/>
      <c r="C13" s="13"/>
      <c r="D13" s="12">
        <v>0</v>
      </c>
      <c r="E13" s="12">
        <v>0</v>
      </c>
      <c r="F13" s="12">
        <f t="shared" ref="F13:F19" si="0">+D13+E13</f>
        <v>0</v>
      </c>
      <c r="G13" s="12">
        <v>0</v>
      </c>
      <c r="H13" s="12">
        <v>0</v>
      </c>
      <c r="I13" s="12">
        <v>0</v>
      </c>
      <c r="J13" s="12">
        <v>0</v>
      </c>
      <c r="K13" s="12">
        <f t="shared" ref="K13:K20" si="1">+F13-H13</f>
        <v>0</v>
      </c>
    </row>
    <row r="14" spans="1:11" x14ac:dyDescent="0.25">
      <c r="A14" s="1"/>
      <c r="B14" s="11"/>
      <c r="C14" s="13"/>
      <c r="D14" s="12">
        <v>0</v>
      </c>
      <c r="E14" s="12">
        <v>0</v>
      </c>
      <c r="F14" s="12">
        <f t="shared" si="0"/>
        <v>0</v>
      </c>
      <c r="G14" s="12">
        <v>0</v>
      </c>
      <c r="H14" s="12">
        <v>0</v>
      </c>
      <c r="I14" s="12">
        <v>0</v>
      </c>
      <c r="J14" s="12">
        <v>0</v>
      </c>
      <c r="K14" s="12">
        <f t="shared" si="1"/>
        <v>0</v>
      </c>
    </row>
    <row r="15" spans="1:11" x14ac:dyDescent="0.25">
      <c r="A15" s="1"/>
      <c r="B15" s="11"/>
      <c r="C15" s="13"/>
      <c r="D15" s="12">
        <v>0</v>
      </c>
      <c r="E15" s="12">
        <v>0</v>
      </c>
      <c r="F15" s="12">
        <f t="shared" si="0"/>
        <v>0</v>
      </c>
      <c r="G15" s="12">
        <v>0</v>
      </c>
      <c r="H15" s="12">
        <v>0</v>
      </c>
      <c r="I15" s="12">
        <v>0</v>
      </c>
      <c r="J15" s="12">
        <v>0</v>
      </c>
      <c r="K15" s="12">
        <f t="shared" si="1"/>
        <v>0</v>
      </c>
    </row>
    <row r="16" spans="1:11" x14ac:dyDescent="0.25">
      <c r="A16" s="1"/>
      <c r="B16" s="11"/>
      <c r="C16" s="13"/>
      <c r="D16" s="12">
        <v>0</v>
      </c>
      <c r="E16" s="12">
        <v>0</v>
      </c>
      <c r="F16" s="12">
        <f t="shared" si="0"/>
        <v>0</v>
      </c>
      <c r="G16" s="12">
        <v>0</v>
      </c>
      <c r="H16" s="12">
        <v>0</v>
      </c>
      <c r="I16" s="12">
        <v>0</v>
      </c>
      <c r="J16" s="12">
        <v>0</v>
      </c>
      <c r="K16" s="12">
        <f t="shared" si="1"/>
        <v>0</v>
      </c>
    </row>
    <row r="17" spans="1:11" x14ac:dyDescent="0.25">
      <c r="A17" s="1"/>
      <c r="B17" s="11"/>
      <c r="C17" s="13"/>
      <c r="D17" s="12">
        <v>0</v>
      </c>
      <c r="E17" s="12">
        <v>0</v>
      </c>
      <c r="F17" s="12">
        <f t="shared" si="0"/>
        <v>0</v>
      </c>
      <c r="G17" s="12">
        <v>0</v>
      </c>
      <c r="H17" s="12">
        <v>0</v>
      </c>
      <c r="I17" s="12">
        <v>0</v>
      </c>
      <c r="J17" s="12">
        <v>0</v>
      </c>
      <c r="K17" s="12">
        <f t="shared" si="1"/>
        <v>0</v>
      </c>
    </row>
    <row r="18" spans="1:11" x14ac:dyDescent="0.25">
      <c r="A18" s="1"/>
      <c r="B18" s="11"/>
      <c r="C18" s="13"/>
      <c r="D18" s="12">
        <v>0</v>
      </c>
      <c r="E18" s="12">
        <v>0</v>
      </c>
      <c r="F18" s="12">
        <f t="shared" si="0"/>
        <v>0</v>
      </c>
      <c r="G18" s="12">
        <v>0</v>
      </c>
      <c r="H18" s="12">
        <v>0</v>
      </c>
      <c r="I18" s="12">
        <v>0</v>
      </c>
      <c r="J18" s="12">
        <v>0</v>
      </c>
      <c r="K18" s="12">
        <f t="shared" si="1"/>
        <v>0</v>
      </c>
    </row>
    <row r="19" spans="1:11" x14ac:dyDescent="0.25">
      <c r="A19" s="1"/>
      <c r="B19" s="11"/>
      <c r="C19" s="13"/>
      <c r="D19" s="12">
        <v>0</v>
      </c>
      <c r="E19" s="12">
        <v>0</v>
      </c>
      <c r="F19" s="12">
        <f t="shared" si="0"/>
        <v>0</v>
      </c>
      <c r="G19" s="12">
        <v>0</v>
      </c>
      <c r="H19" s="12">
        <v>0</v>
      </c>
      <c r="I19" s="12">
        <v>0</v>
      </c>
      <c r="J19" s="12">
        <v>0</v>
      </c>
      <c r="K19" s="12">
        <f t="shared" si="1"/>
        <v>0</v>
      </c>
    </row>
    <row r="20" spans="1:11" x14ac:dyDescent="0.25">
      <c r="A20" s="1"/>
      <c r="B20" s="11"/>
      <c r="C20" s="13"/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f t="shared" si="1"/>
        <v>0</v>
      </c>
    </row>
    <row r="21" spans="1:11" x14ac:dyDescent="0.25">
      <c r="A21" s="1"/>
      <c r="B21" s="14"/>
      <c r="C21" s="15"/>
      <c r="D21" s="16"/>
      <c r="E21" s="16"/>
      <c r="F21" s="16"/>
      <c r="G21" s="16"/>
      <c r="H21" s="16"/>
      <c r="I21" s="16"/>
      <c r="J21" s="16"/>
      <c r="K21" s="16"/>
    </row>
    <row r="22" spans="1:11" x14ac:dyDescent="0.25">
      <c r="A22" s="17"/>
      <c r="B22" s="18"/>
      <c r="C22" s="19" t="s">
        <v>18</v>
      </c>
      <c r="D22" s="20">
        <f>SUM(D12:D20)</f>
        <v>21958996.199999999</v>
      </c>
      <c r="E22" s="20">
        <f t="shared" ref="E22:K22" si="2">SUM(E12:E20)</f>
        <v>20642192.449999999</v>
      </c>
      <c r="F22" s="20">
        <f t="shared" si="2"/>
        <v>42601188.649999999</v>
      </c>
      <c r="G22" s="20">
        <f t="shared" si="2"/>
        <v>7890604.8600000003</v>
      </c>
      <c r="H22" s="20">
        <f t="shared" si="2"/>
        <v>6837214.2400000002</v>
      </c>
      <c r="I22" s="20">
        <f t="shared" si="2"/>
        <v>6837214.2400000002</v>
      </c>
      <c r="J22" s="20">
        <f t="shared" si="2"/>
        <v>6678362.6900000004</v>
      </c>
      <c r="K22" s="20">
        <f t="shared" si="2"/>
        <v>35763974.409999996</v>
      </c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21" t="s">
        <v>19</v>
      </c>
      <c r="C24" s="22"/>
      <c r="D24" s="22"/>
      <c r="E24" s="22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23" t="s">
        <v>20</v>
      </c>
      <c r="D27" s="1"/>
      <c r="E27" s="1"/>
      <c r="F27" s="23" t="s">
        <v>21</v>
      </c>
      <c r="G27" s="23"/>
      <c r="H27" s="23"/>
      <c r="I27" s="23"/>
      <c r="J27" s="23"/>
      <c r="K27" s="23"/>
    </row>
    <row r="28" spans="1:11" x14ac:dyDescent="0.25">
      <c r="A28" s="1"/>
      <c r="B28" s="22"/>
      <c r="C28" s="24" t="s">
        <v>22</v>
      </c>
      <c r="D28" s="22"/>
      <c r="E28" s="22"/>
      <c r="F28" s="25" t="s">
        <v>23</v>
      </c>
      <c r="G28" s="25"/>
      <c r="H28" s="25"/>
      <c r="I28" s="25"/>
      <c r="J28" s="25"/>
      <c r="K28" s="25"/>
    </row>
    <row r="29" spans="1:11" x14ac:dyDescent="0.25">
      <c r="A29" s="1"/>
      <c r="B29" s="22"/>
      <c r="C29" s="24" t="s">
        <v>24</v>
      </c>
      <c r="D29" s="22"/>
      <c r="E29" s="22"/>
      <c r="F29" s="26" t="s">
        <v>25</v>
      </c>
      <c r="G29" s="26"/>
      <c r="H29" s="26"/>
      <c r="I29" s="26"/>
      <c r="J29" s="26"/>
      <c r="K29" s="26"/>
    </row>
    <row r="32" spans="1:11" x14ac:dyDescent="0.25">
      <c r="C32" s="22"/>
      <c r="D32" s="22"/>
      <c r="E32" s="22"/>
      <c r="F32" s="22"/>
      <c r="G32" s="22"/>
      <c r="H32" s="22"/>
      <c r="I32" s="22"/>
      <c r="J32" s="22"/>
    </row>
    <row r="33" spans="3:10" ht="23.25" customHeight="1" x14ac:dyDescent="0.25">
      <c r="C33" s="27" t="s">
        <v>26</v>
      </c>
      <c r="D33" s="28"/>
      <c r="E33" s="28"/>
      <c r="F33" s="28"/>
      <c r="G33" s="28"/>
      <c r="H33" s="28"/>
      <c r="I33" s="28"/>
      <c r="J33" s="29"/>
    </row>
    <row r="34" spans="3:10" x14ac:dyDescent="0.25">
      <c r="C34" s="30"/>
      <c r="D34" s="31"/>
      <c r="E34" s="31"/>
      <c r="F34" s="31"/>
      <c r="G34" s="31"/>
      <c r="H34" s="31"/>
      <c r="I34" s="31"/>
      <c r="J34" s="31"/>
    </row>
    <row r="35" spans="3:10" x14ac:dyDescent="0.25">
      <c r="C35" s="32" t="s">
        <v>5</v>
      </c>
      <c r="D35" s="33"/>
      <c r="E35" s="27" t="s">
        <v>6</v>
      </c>
      <c r="F35" s="28"/>
      <c r="G35" s="28"/>
      <c r="H35" s="28"/>
      <c r="I35" s="29"/>
      <c r="J35" s="34" t="s">
        <v>7</v>
      </c>
    </row>
    <row r="36" spans="3:10" ht="22.5" x14ac:dyDescent="0.25">
      <c r="C36" s="35"/>
      <c r="D36" s="36"/>
      <c r="E36" s="37" t="s">
        <v>8</v>
      </c>
      <c r="F36" s="37" t="s">
        <v>9</v>
      </c>
      <c r="G36" s="37" t="s">
        <v>10</v>
      </c>
      <c r="H36" s="37" t="s">
        <v>12</v>
      </c>
      <c r="I36" s="37" t="s">
        <v>14</v>
      </c>
      <c r="J36" s="38"/>
    </row>
    <row r="37" spans="3:10" x14ac:dyDescent="0.25">
      <c r="C37" s="39"/>
      <c r="D37" s="40"/>
      <c r="E37" s="41">
        <v>1</v>
      </c>
      <c r="F37" s="41">
        <v>2</v>
      </c>
      <c r="G37" s="41" t="s">
        <v>15</v>
      </c>
      <c r="H37" s="41">
        <v>4</v>
      </c>
      <c r="I37" s="41">
        <v>5</v>
      </c>
      <c r="J37" s="41" t="s">
        <v>27</v>
      </c>
    </row>
    <row r="38" spans="3:10" x14ac:dyDescent="0.25">
      <c r="C38" s="42"/>
      <c r="D38" s="43"/>
      <c r="E38" s="44"/>
      <c r="F38" s="44"/>
      <c r="G38" s="44"/>
      <c r="H38" s="44"/>
      <c r="I38" s="44"/>
      <c r="J38" s="44"/>
    </row>
    <row r="39" spans="3:10" x14ac:dyDescent="0.25">
      <c r="C39" s="45" t="s">
        <v>28</v>
      </c>
      <c r="D39" s="46"/>
      <c r="E39" s="47">
        <v>996458</v>
      </c>
      <c r="F39" s="47">
        <v>942528</v>
      </c>
      <c r="G39" s="47">
        <f>E39+F39</f>
        <v>1938986</v>
      </c>
      <c r="H39" s="47">
        <v>392937.88</v>
      </c>
      <c r="I39" s="47">
        <v>385866.64</v>
      </c>
      <c r="J39" s="47">
        <f>G39-H39</f>
        <v>1546048.12</v>
      </c>
    </row>
    <row r="40" spans="3:10" x14ac:dyDescent="0.25">
      <c r="C40" s="45" t="s">
        <v>29</v>
      </c>
      <c r="D40" s="46"/>
      <c r="E40" s="47">
        <v>15522213.199999999</v>
      </c>
      <c r="F40" s="47">
        <v>13911757.93</v>
      </c>
      <c r="G40" s="47">
        <f t="shared" ref="G40:G45" si="3">E40+F40</f>
        <v>29433971.129999999</v>
      </c>
      <c r="H40" s="47">
        <v>4775990.1399999997</v>
      </c>
      <c r="I40" s="47">
        <v>4665458.09</v>
      </c>
      <c r="J40" s="47">
        <f t="shared" ref="J40:J45" si="4">G40-H40</f>
        <v>24657980.989999998</v>
      </c>
    </row>
    <row r="41" spans="3:10" x14ac:dyDescent="0.25">
      <c r="C41" s="45" t="s">
        <v>30</v>
      </c>
      <c r="D41" s="46"/>
      <c r="E41" s="47">
        <v>3365647</v>
      </c>
      <c r="F41" s="47">
        <v>4072327.52</v>
      </c>
      <c r="G41" s="47">
        <f t="shared" si="3"/>
        <v>7437974.5199999996</v>
      </c>
      <c r="H41" s="47">
        <v>1032533.36</v>
      </c>
      <c r="I41" s="47">
        <v>1007577.4</v>
      </c>
      <c r="J41" s="47">
        <f t="shared" si="4"/>
        <v>6405441.1599999992</v>
      </c>
    </row>
    <row r="42" spans="3:10" x14ac:dyDescent="0.25">
      <c r="C42" s="45" t="s">
        <v>31</v>
      </c>
      <c r="D42" s="46"/>
      <c r="E42" s="47">
        <v>2074678</v>
      </c>
      <c r="F42" s="47">
        <v>1715579</v>
      </c>
      <c r="G42" s="47">
        <f t="shared" si="3"/>
        <v>3790257</v>
      </c>
      <c r="H42" s="47">
        <v>635752.86</v>
      </c>
      <c r="I42" s="47">
        <v>619460.56000000006</v>
      </c>
      <c r="J42" s="47">
        <f t="shared" si="4"/>
        <v>3154504.14</v>
      </c>
    </row>
    <row r="43" spans="3:10" x14ac:dyDescent="0.25">
      <c r="C43" s="45" t="s">
        <v>32</v>
      </c>
      <c r="D43" s="46"/>
      <c r="E43" s="47">
        <v>0</v>
      </c>
      <c r="F43" s="47">
        <v>0</v>
      </c>
      <c r="G43" s="47">
        <f t="shared" si="3"/>
        <v>0</v>
      </c>
      <c r="H43" s="47">
        <v>0</v>
      </c>
      <c r="I43" s="47">
        <v>0</v>
      </c>
      <c r="J43" s="47">
        <f t="shared" si="4"/>
        <v>0</v>
      </c>
    </row>
    <row r="44" spans="3:10" x14ac:dyDescent="0.25">
      <c r="C44" s="45" t="s">
        <v>33</v>
      </c>
      <c r="D44" s="46"/>
      <c r="E44" s="47">
        <v>0</v>
      </c>
      <c r="F44" s="47">
        <v>0</v>
      </c>
      <c r="G44" s="47">
        <f t="shared" si="3"/>
        <v>0</v>
      </c>
      <c r="H44" s="47">
        <v>0</v>
      </c>
      <c r="I44" s="47">
        <v>0</v>
      </c>
      <c r="J44" s="47">
        <f t="shared" si="4"/>
        <v>0</v>
      </c>
    </row>
    <row r="45" spans="3:10" x14ac:dyDescent="0.25">
      <c r="C45" s="45" t="s">
        <v>34</v>
      </c>
      <c r="D45" s="46"/>
      <c r="E45" s="47">
        <v>0</v>
      </c>
      <c r="F45" s="47">
        <v>0</v>
      </c>
      <c r="G45" s="47">
        <f t="shared" si="3"/>
        <v>0</v>
      </c>
      <c r="H45" s="47">
        <v>0</v>
      </c>
      <c r="I45" s="47">
        <v>0</v>
      </c>
      <c r="J45" s="47">
        <f t="shared" si="4"/>
        <v>0</v>
      </c>
    </row>
    <row r="46" spans="3:10" x14ac:dyDescent="0.25">
      <c r="C46" s="45"/>
      <c r="D46" s="46"/>
      <c r="E46" s="47"/>
      <c r="F46" s="47"/>
      <c r="G46" s="47"/>
      <c r="H46" s="47"/>
      <c r="I46" s="47"/>
      <c r="J46" s="47"/>
    </row>
    <row r="47" spans="3:10" x14ac:dyDescent="0.25">
      <c r="C47" s="45"/>
      <c r="D47" s="48"/>
      <c r="E47" s="49"/>
      <c r="F47" s="49"/>
      <c r="G47" s="49"/>
      <c r="H47" s="49"/>
      <c r="I47" s="49"/>
      <c r="J47" s="49"/>
    </row>
    <row r="48" spans="3:10" x14ac:dyDescent="0.25">
      <c r="C48" s="50"/>
      <c r="D48" s="51" t="s">
        <v>18</v>
      </c>
      <c r="E48" s="52">
        <f t="shared" ref="E48:J48" si="5">SUM(E39:E47)</f>
        <v>21958996.199999999</v>
      </c>
      <c r="F48" s="52">
        <f t="shared" si="5"/>
        <v>20642192.449999999</v>
      </c>
      <c r="G48" s="52">
        <f t="shared" si="5"/>
        <v>42601188.649999999</v>
      </c>
      <c r="H48" s="52">
        <f t="shared" si="5"/>
        <v>6837214.2400000002</v>
      </c>
      <c r="I48" s="52">
        <f t="shared" si="5"/>
        <v>6678362.6899999995</v>
      </c>
      <c r="J48" s="52">
        <f t="shared" si="5"/>
        <v>35763974.409999996</v>
      </c>
    </row>
    <row r="49" spans="3:10" x14ac:dyDescent="0.25">
      <c r="C49" s="30"/>
      <c r="D49" s="30"/>
      <c r="E49" s="30"/>
      <c r="F49" s="30"/>
      <c r="G49" s="30"/>
      <c r="H49" s="30"/>
      <c r="I49" s="30"/>
      <c r="J49" s="30"/>
    </row>
    <row r="50" spans="3:10" x14ac:dyDescent="0.25">
      <c r="C50" s="30"/>
      <c r="D50" s="30"/>
      <c r="E50" s="30"/>
      <c r="F50" s="30"/>
      <c r="G50" s="30"/>
      <c r="H50" s="30"/>
      <c r="I50" s="30"/>
      <c r="J50" s="30"/>
    </row>
    <row r="51" spans="3:10" x14ac:dyDescent="0.25">
      <c r="C51" s="27" t="s">
        <v>35</v>
      </c>
      <c r="D51" s="28"/>
      <c r="E51" s="28"/>
      <c r="F51" s="28"/>
      <c r="G51" s="28"/>
      <c r="H51" s="28"/>
      <c r="I51" s="28"/>
      <c r="J51" s="29"/>
    </row>
    <row r="52" spans="3:10" x14ac:dyDescent="0.25">
      <c r="C52" s="30"/>
      <c r="D52" s="30"/>
      <c r="E52" s="30"/>
      <c r="F52" s="30"/>
      <c r="G52" s="30"/>
      <c r="H52" s="30"/>
      <c r="I52" s="30"/>
      <c r="J52" s="30"/>
    </row>
    <row r="53" spans="3:10" x14ac:dyDescent="0.25">
      <c r="C53" s="32" t="s">
        <v>5</v>
      </c>
      <c r="D53" s="33"/>
      <c r="E53" s="27" t="s">
        <v>6</v>
      </c>
      <c r="F53" s="28"/>
      <c r="G53" s="28"/>
      <c r="H53" s="28"/>
      <c r="I53" s="29"/>
      <c r="J53" s="34" t="s">
        <v>7</v>
      </c>
    </row>
    <row r="54" spans="3:10" ht="22.5" x14ac:dyDescent="0.25">
      <c r="C54" s="35"/>
      <c r="D54" s="36"/>
      <c r="E54" s="37" t="s">
        <v>8</v>
      </c>
      <c r="F54" s="37" t="s">
        <v>9</v>
      </c>
      <c r="G54" s="37" t="s">
        <v>10</v>
      </c>
      <c r="H54" s="37" t="s">
        <v>12</v>
      </c>
      <c r="I54" s="37" t="s">
        <v>14</v>
      </c>
      <c r="J54" s="38"/>
    </row>
    <row r="55" spans="3:10" x14ac:dyDescent="0.25">
      <c r="C55" s="39"/>
      <c r="D55" s="40"/>
      <c r="E55" s="41">
        <v>1</v>
      </c>
      <c r="F55" s="41">
        <v>2</v>
      </c>
      <c r="G55" s="41" t="s">
        <v>15</v>
      </c>
      <c r="H55" s="41">
        <v>4</v>
      </c>
      <c r="I55" s="41">
        <v>5</v>
      </c>
      <c r="J55" s="41" t="s">
        <v>27</v>
      </c>
    </row>
    <row r="56" spans="3:10" x14ac:dyDescent="0.25">
      <c r="C56" s="42"/>
      <c r="D56" s="53"/>
      <c r="E56" s="54"/>
      <c r="F56" s="54"/>
      <c r="G56" s="54"/>
      <c r="H56" s="54"/>
      <c r="I56" s="54"/>
      <c r="J56" s="54"/>
    </row>
    <row r="57" spans="3:10" x14ac:dyDescent="0.25">
      <c r="C57" s="45" t="s">
        <v>36</v>
      </c>
      <c r="D57" s="55"/>
      <c r="E57" s="56">
        <v>0</v>
      </c>
      <c r="F57" s="56">
        <v>0</v>
      </c>
      <c r="G57" s="56">
        <f>E57+F57</f>
        <v>0</v>
      </c>
      <c r="H57" s="56">
        <v>0</v>
      </c>
      <c r="I57" s="56">
        <v>0</v>
      </c>
      <c r="J57" s="56">
        <f>G57-H57</f>
        <v>0</v>
      </c>
    </row>
    <row r="58" spans="3:10" x14ac:dyDescent="0.25">
      <c r="C58" s="45" t="s">
        <v>37</v>
      </c>
      <c r="D58" s="55"/>
      <c r="E58" s="56">
        <v>0</v>
      </c>
      <c r="F58" s="56">
        <v>0</v>
      </c>
      <c r="G58" s="56">
        <f t="shared" ref="G58:G60" si="6">E58+F58</f>
        <v>0</v>
      </c>
      <c r="H58" s="56">
        <v>0</v>
      </c>
      <c r="I58" s="56">
        <v>0</v>
      </c>
      <c r="J58" s="56">
        <f t="shared" ref="J58:J60" si="7">G58-H58</f>
        <v>0</v>
      </c>
    </row>
    <row r="59" spans="3:10" x14ac:dyDescent="0.25">
      <c r="C59" s="45" t="s">
        <v>38</v>
      </c>
      <c r="D59" s="55"/>
      <c r="E59" s="56">
        <v>0</v>
      </c>
      <c r="F59" s="56">
        <v>0</v>
      </c>
      <c r="G59" s="56">
        <f t="shared" si="6"/>
        <v>0</v>
      </c>
      <c r="H59" s="56">
        <v>0</v>
      </c>
      <c r="I59" s="56">
        <v>0</v>
      </c>
      <c r="J59" s="56">
        <f t="shared" si="7"/>
        <v>0</v>
      </c>
    </row>
    <row r="60" spans="3:10" x14ac:dyDescent="0.25">
      <c r="C60" s="45" t="s">
        <v>39</v>
      </c>
      <c r="D60" s="55"/>
      <c r="E60" s="56">
        <v>0</v>
      </c>
      <c r="F60" s="56">
        <v>0</v>
      </c>
      <c r="G60" s="56">
        <f t="shared" si="6"/>
        <v>0</v>
      </c>
      <c r="H60" s="56">
        <v>0</v>
      </c>
      <c r="I60" s="56">
        <v>0</v>
      </c>
      <c r="J60" s="56">
        <f t="shared" si="7"/>
        <v>0</v>
      </c>
    </row>
    <row r="61" spans="3:10" x14ac:dyDescent="0.25">
      <c r="C61" s="45"/>
      <c r="D61" s="55"/>
      <c r="E61" s="57"/>
      <c r="F61" s="57"/>
      <c r="G61" s="57"/>
      <c r="H61" s="57"/>
      <c r="I61" s="57"/>
      <c r="J61" s="57"/>
    </row>
    <row r="62" spans="3:10" x14ac:dyDescent="0.25">
      <c r="C62" s="50"/>
      <c r="D62" s="51" t="s">
        <v>18</v>
      </c>
      <c r="E62" s="52">
        <f>SUM(E57:E61)</f>
        <v>0</v>
      </c>
      <c r="F62" s="52">
        <f>SUM(F57:F61)</f>
        <v>0</v>
      </c>
      <c r="G62" s="52">
        <f>SUM(G57:G60)</f>
        <v>0</v>
      </c>
      <c r="H62" s="52">
        <f>SUM(H57:H60)</f>
        <v>0</v>
      </c>
      <c r="I62" s="52">
        <f>SUM(I57:I60)</f>
        <v>0</v>
      </c>
      <c r="J62" s="52">
        <f>SUM(J57:J60)</f>
        <v>0</v>
      </c>
    </row>
    <row r="65" spans="2:9" ht="47.25" customHeight="1" x14ac:dyDescent="0.25">
      <c r="B65" s="27" t="s">
        <v>40</v>
      </c>
      <c r="C65" s="28"/>
      <c r="D65" s="28"/>
      <c r="E65" s="28"/>
      <c r="F65" s="28"/>
      <c r="G65" s="28"/>
      <c r="H65" s="28"/>
      <c r="I65" s="29"/>
    </row>
    <row r="66" spans="2:9" x14ac:dyDescent="0.25">
      <c r="B66" s="32" t="s">
        <v>5</v>
      </c>
      <c r="C66" s="33"/>
      <c r="D66" s="27" t="s">
        <v>6</v>
      </c>
      <c r="E66" s="28"/>
      <c r="F66" s="28"/>
      <c r="G66" s="28"/>
      <c r="H66" s="29"/>
      <c r="I66" s="34" t="s">
        <v>7</v>
      </c>
    </row>
    <row r="67" spans="2:9" ht="22.5" x14ac:dyDescent="0.25">
      <c r="B67" s="35"/>
      <c r="C67" s="36"/>
      <c r="D67" s="37" t="s">
        <v>8</v>
      </c>
      <c r="E67" s="37" t="s">
        <v>9</v>
      </c>
      <c r="F67" s="37" t="s">
        <v>10</v>
      </c>
      <c r="G67" s="37" t="s">
        <v>12</v>
      </c>
      <c r="H67" s="37" t="s">
        <v>14</v>
      </c>
      <c r="I67" s="38"/>
    </row>
    <row r="68" spans="2:9" x14ac:dyDescent="0.25">
      <c r="B68" s="39"/>
      <c r="C68" s="40"/>
      <c r="D68" s="41">
        <v>1</v>
      </c>
      <c r="E68" s="41">
        <v>2</v>
      </c>
      <c r="F68" s="41" t="s">
        <v>15</v>
      </c>
      <c r="G68" s="41">
        <v>4</v>
      </c>
      <c r="H68" s="41">
        <v>5</v>
      </c>
      <c r="I68" s="41" t="s">
        <v>27</v>
      </c>
    </row>
    <row r="69" spans="2:9" x14ac:dyDescent="0.25">
      <c r="B69" s="42"/>
      <c r="C69" s="53"/>
      <c r="D69" s="54"/>
      <c r="E69" s="54"/>
      <c r="F69" s="54"/>
      <c r="G69" s="54"/>
      <c r="H69" s="54"/>
      <c r="I69" s="54"/>
    </row>
    <row r="70" spans="2:9" ht="30" x14ac:dyDescent="0.25">
      <c r="B70" s="45"/>
      <c r="C70" s="58" t="s">
        <v>41</v>
      </c>
      <c r="D70" s="56">
        <v>21958996.199999999</v>
      </c>
      <c r="E70" s="56">
        <v>20642192.449999999</v>
      </c>
      <c r="F70" s="56">
        <f>D70+E70</f>
        <v>42601188.649999999</v>
      </c>
      <c r="G70" s="56">
        <v>6837214.2400000002</v>
      </c>
      <c r="H70" s="56">
        <v>6678362.6900000004</v>
      </c>
      <c r="I70" s="56">
        <f>F70-G70</f>
        <v>35763974.409999996</v>
      </c>
    </row>
    <row r="71" spans="2:9" x14ac:dyDescent="0.25">
      <c r="B71" s="45"/>
      <c r="C71" s="58"/>
      <c r="D71" s="56"/>
      <c r="E71" s="56"/>
      <c r="F71" s="56"/>
      <c r="G71" s="56"/>
      <c r="H71" s="56"/>
      <c r="I71" s="56"/>
    </row>
    <row r="72" spans="2:9" x14ac:dyDescent="0.25">
      <c r="B72" s="45"/>
      <c r="C72" s="58" t="s">
        <v>42</v>
      </c>
      <c r="D72" s="56">
        <v>0</v>
      </c>
      <c r="E72" s="56">
        <v>0</v>
      </c>
      <c r="F72" s="56">
        <f>D72+E72</f>
        <v>0</v>
      </c>
      <c r="G72" s="56">
        <v>0</v>
      </c>
      <c r="H72" s="56">
        <v>0</v>
      </c>
      <c r="I72" s="56">
        <f>F72-G72</f>
        <v>0</v>
      </c>
    </row>
    <row r="73" spans="2:9" x14ac:dyDescent="0.25">
      <c r="B73" s="45"/>
      <c r="C73" s="58"/>
      <c r="D73" s="56"/>
      <c r="E73" s="56"/>
      <c r="F73" s="56"/>
      <c r="G73" s="56"/>
      <c r="H73" s="56"/>
      <c r="I73" s="56"/>
    </row>
    <row r="74" spans="2:9" ht="30" x14ac:dyDescent="0.25">
      <c r="B74" s="45"/>
      <c r="C74" s="58" t="s">
        <v>43</v>
      </c>
      <c r="D74" s="56">
        <v>0</v>
      </c>
      <c r="E74" s="56">
        <v>0</v>
      </c>
      <c r="F74" s="56">
        <f>D74+E74</f>
        <v>0</v>
      </c>
      <c r="G74" s="56">
        <v>0</v>
      </c>
      <c r="H74" s="56">
        <v>0</v>
      </c>
      <c r="I74" s="56">
        <f>F74-G74</f>
        <v>0</v>
      </c>
    </row>
    <row r="75" spans="2:9" x14ac:dyDescent="0.25">
      <c r="B75" s="45"/>
      <c r="C75" s="58"/>
      <c r="D75" s="56"/>
      <c r="E75" s="56"/>
      <c r="F75" s="56"/>
      <c r="G75" s="56"/>
      <c r="H75" s="56"/>
      <c r="I75" s="56"/>
    </row>
    <row r="76" spans="2:9" ht="30" x14ac:dyDescent="0.25">
      <c r="B76" s="45"/>
      <c r="C76" s="58" t="s">
        <v>44</v>
      </c>
      <c r="D76" s="56">
        <v>0</v>
      </c>
      <c r="E76" s="56">
        <v>0</v>
      </c>
      <c r="F76" s="56">
        <f>D76+E76</f>
        <v>0</v>
      </c>
      <c r="G76" s="56">
        <v>0</v>
      </c>
      <c r="H76" s="56">
        <v>0</v>
      </c>
      <c r="I76" s="56">
        <f>F76-G76</f>
        <v>0</v>
      </c>
    </row>
    <row r="77" spans="2:9" x14ac:dyDescent="0.25">
      <c r="B77" s="45"/>
      <c r="C77" s="58"/>
      <c r="D77" s="56"/>
      <c r="E77" s="56"/>
      <c r="F77" s="56"/>
      <c r="G77" s="56"/>
      <c r="H77" s="56"/>
      <c r="I77" s="56"/>
    </row>
    <row r="78" spans="2:9" ht="30" x14ac:dyDescent="0.25">
      <c r="B78" s="45"/>
      <c r="C78" s="58" t="s">
        <v>45</v>
      </c>
      <c r="D78" s="56">
        <v>0</v>
      </c>
      <c r="E78" s="56">
        <v>0</v>
      </c>
      <c r="F78" s="56">
        <f>D78+E78</f>
        <v>0</v>
      </c>
      <c r="G78" s="56">
        <v>0</v>
      </c>
      <c r="H78" s="56">
        <v>0</v>
      </c>
      <c r="I78" s="56">
        <f>F78-G78</f>
        <v>0</v>
      </c>
    </row>
    <row r="79" spans="2:9" x14ac:dyDescent="0.25">
      <c r="B79" s="45"/>
      <c r="C79" s="58"/>
      <c r="D79" s="56"/>
      <c r="E79" s="56"/>
      <c r="F79" s="56"/>
      <c r="G79" s="56"/>
      <c r="H79" s="56"/>
      <c r="I79" s="56"/>
    </row>
    <row r="80" spans="2:9" ht="30" x14ac:dyDescent="0.25">
      <c r="B80" s="45"/>
      <c r="C80" s="58" t="s">
        <v>46</v>
      </c>
      <c r="D80" s="56">
        <v>0</v>
      </c>
      <c r="E80" s="56">
        <v>0</v>
      </c>
      <c r="F80" s="56">
        <f>D80+E80</f>
        <v>0</v>
      </c>
      <c r="G80" s="56">
        <v>0</v>
      </c>
      <c r="H80" s="56">
        <v>0</v>
      </c>
      <c r="I80" s="56">
        <f>F80-G80</f>
        <v>0</v>
      </c>
    </row>
    <row r="81" spans="2:9" x14ac:dyDescent="0.25">
      <c r="B81" s="45"/>
      <c r="C81" s="58"/>
      <c r="D81" s="56"/>
      <c r="E81" s="56"/>
      <c r="F81" s="56"/>
      <c r="G81" s="56"/>
      <c r="H81" s="56"/>
      <c r="I81" s="56"/>
    </row>
    <row r="82" spans="2:9" ht="30" x14ac:dyDescent="0.25">
      <c r="B82" s="45"/>
      <c r="C82" s="58" t="s">
        <v>47</v>
      </c>
      <c r="D82" s="56">
        <v>0</v>
      </c>
      <c r="E82" s="56">
        <v>0</v>
      </c>
      <c r="F82" s="56">
        <f>D82+E82</f>
        <v>0</v>
      </c>
      <c r="G82" s="56">
        <v>0</v>
      </c>
      <c r="H82" s="56">
        <v>0</v>
      </c>
      <c r="I82" s="56">
        <f>F82-G82</f>
        <v>0</v>
      </c>
    </row>
    <row r="83" spans="2:9" x14ac:dyDescent="0.25">
      <c r="B83" s="59"/>
      <c r="C83" s="60"/>
      <c r="D83" s="57"/>
      <c r="E83" s="57"/>
      <c r="F83" s="57"/>
      <c r="G83" s="57"/>
      <c r="H83" s="57"/>
      <c r="I83" s="57"/>
    </row>
    <row r="84" spans="2:9" x14ac:dyDescent="0.25">
      <c r="B84" s="50"/>
      <c r="C84" s="51" t="s">
        <v>18</v>
      </c>
      <c r="D84" s="52">
        <f t="shared" ref="D84:I84" si="8">SUM(D70:D82)</f>
        <v>21958996.199999999</v>
      </c>
      <c r="E84" s="52">
        <f t="shared" si="8"/>
        <v>20642192.449999999</v>
      </c>
      <c r="F84" s="52">
        <f t="shared" si="8"/>
        <v>42601188.649999999</v>
      </c>
      <c r="G84" s="52">
        <f t="shared" si="8"/>
        <v>6837214.2400000002</v>
      </c>
      <c r="H84" s="52">
        <f t="shared" si="8"/>
        <v>6678362.6900000004</v>
      </c>
      <c r="I84" s="52">
        <f t="shared" si="8"/>
        <v>35763974.409999996</v>
      </c>
    </row>
    <row r="85" spans="2:9" x14ac:dyDescent="0.25">
      <c r="B85" s="30"/>
      <c r="C85" s="30"/>
      <c r="D85" s="30"/>
      <c r="E85" s="30"/>
      <c r="F85" s="30"/>
      <c r="G85" s="30"/>
      <c r="H85" s="30"/>
      <c r="I85" s="30"/>
    </row>
    <row r="86" spans="2:9" x14ac:dyDescent="0.25">
      <c r="B86" s="30" t="s">
        <v>48</v>
      </c>
      <c r="C86" s="30"/>
      <c r="D86" s="30"/>
      <c r="E86" s="30"/>
      <c r="F86" s="30"/>
      <c r="G86" s="30"/>
      <c r="H86" s="30"/>
      <c r="I86" s="30"/>
    </row>
    <row r="87" spans="2:9" x14ac:dyDescent="0.25">
      <c r="B87" s="22"/>
      <c r="C87" s="22"/>
      <c r="D87" s="22"/>
      <c r="E87" s="22"/>
      <c r="F87" s="22"/>
      <c r="G87" s="22"/>
      <c r="H87" s="22"/>
      <c r="I87" s="22"/>
    </row>
    <row r="88" spans="2:9" x14ac:dyDescent="0.25">
      <c r="B88" s="22"/>
      <c r="C88" s="22"/>
      <c r="D88" s="22"/>
      <c r="E88" s="22"/>
      <c r="F88" s="22"/>
      <c r="G88" s="22"/>
      <c r="H88" s="22"/>
      <c r="I88" s="22"/>
    </row>
    <row r="89" spans="2:9" x14ac:dyDescent="0.25">
      <c r="B89" s="22"/>
      <c r="C89" s="22"/>
      <c r="D89" s="22"/>
      <c r="E89" s="22"/>
      <c r="F89" s="22"/>
      <c r="G89" s="22"/>
      <c r="H89" s="22"/>
      <c r="I89" s="22"/>
    </row>
    <row r="90" spans="2:9" x14ac:dyDescent="0.25">
      <c r="B90" s="22"/>
      <c r="C90" s="22"/>
      <c r="D90" s="22"/>
      <c r="E90" s="22"/>
      <c r="F90" s="22"/>
      <c r="G90" s="22"/>
      <c r="H90" s="22"/>
      <c r="I90" s="22"/>
    </row>
    <row r="91" spans="2:9" x14ac:dyDescent="0.25">
      <c r="B91" s="22"/>
      <c r="C91" s="1"/>
      <c r="D91" s="1"/>
      <c r="E91" s="1"/>
      <c r="F91" s="1"/>
      <c r="G91" s="1"/>
      <c r="H91" s="1"/>
      <c r="I91" s="1"/>
    </row>
    <row r="92" spans="2:9" x14ac:dyDescent="0.25">
      <c r="B92" s="22"/>
      <c r="C92" s="23" t="s">
        <v>20</v>
      </c>
      <c r="D92" s="1"/>
      <c r="E92" s="1"/>
      <c r="F92" s="61" t="s">
        <v>49</v>
      </c>
      <c r="G92" s="61"/>
      <c r="H92" s="61"/>
      <c r="I92" s="61"/>
    </row>
    <row r="93" spans="2:9" x14ac:dyDescent="0.25">
      <c r="B93" s="22"/>
      <c r="C93" s="24" t="s">
        <v>22</v>
      </c>
      <c r="D93" s="22"/>
      <c r="E93" s="22"/>
      <c r="F93" s="25" t="s">
        <v>23</v>
      </c>
      <c r="G93" s="25"/>
      <c r="H93" s="25"/>
      <c r="I93" s="25"/>
    </row>
    <row r="94" spans="2:9" x14ac:dyDescent="0.25">
      <c r="B94" s="22"/>
      <c r="C94" s="24" t="s">
        <v>24</v>
      </c>
      <c r="D94" s="22"/>
      <c r="E94" s="22"/>
      <c r="F94" s="26" t="s">
        <v>25</v>
      </c>
      <c r="G94" s="26"/>
      <c r="H94" s="26"/>
      <c r="I94" s="26"/>
    </row>
  </sheetData>
  <mergeCells count="25">
    <mergeCell ref="B65:I65"/>
    <mergeCell ref="B66:C68"/>
    <mergeCell ref="D66:H66"/>
    <mergeCell ref="I66:I67"/>
    <mergeCell ref="F92:I92"/>
    <mergeCell ref="F93:I93"/>
    <mergeCell ref="F94:I94"/>
    <mergeCell ref="E53:I53"/>
    <mergeCell ref="J53:J54"/>
    <mergeCell ref="C33:J33"/>
    <mergeCell ref="C35:D37"/>
    <mergeCell ref="E35:I35"/>
    <mergeCell ref="J35:J36"/>
    <mergeCell ref="C51:J51"/>
    <mergeCell ref="C53:D55"/>
    <mergeCell ref="F28:K28"/>
    <mergeCell ref="F29:K29"/>
    <mergeCell ref="B1:K1"/>
    <mergeCell ref="B2:K2"/>
    <mergeCell ref="B3:K3"/>
    <mergeCell ref="B4:K4"/>
    <mergeCell ref="D6:H6"/>
    <mergeCell ref="B8:C10"/>
    <mergeCell ref="D8:J8"/>
    <mergeCell ref="K8:K9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2019-05-08T15:54:22Z</dcterms:created>
  <dcterms:modified xsi:type="dcterms:W3CDTF">2019-05-08T16:05:17Z</dcterms:modified>
</cp:coreProperties>
</file>